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95" lockStructure="1"/>
  <bookViews>
    <workbookView xWindow="242" yWindow="108" windowWidth="21075" windowHeight="9999"/>
  </bookViews>
  <sheets>
    <sheet name="Sheet1" sheetId="1" r:id="rId1"/>
  </sheets>
  <definedNames>
    <definedName name="_xlnm.Print_Area" localSheetId="0">Sheet1!$A$1:$R$50</definedName>
  </definedNames>
  <calcPr calcId="144525"/>
</workbook>
</file>

<file path=xl/calcChain.xml><?xml version="1.0" encoding="utf-8"?>
<calcChain xmlns="http://schemas.openxmlformats.org/spreadsheetml/2006/main">
  <c r="F27" i="1" l="1"/>
  <c r="J27" i="1" s="1"/>
  <c r="F17" i="1"/>
  <c r="J17" i="1" s="1"/>
  <c r="F47" i="1"/>
  <c r="J47" i="1" s="1"/>
  <c r="F37" i="1"/>
  <c r="N37" i="1" s="1"/>
  <c r="P37" i="1" s="1"/>
  <c r="F7" i="1"/>
  <c r="N9" i="1"/>
  <c r="P9" i="1" s="1"/>
  <c r="N39" i="1"/>
  <c r="P39" i="1" s="1"/>
  <c r="N8" i="1"/>
  <c r="P8" i="1" s="1"/>
  <c r="N10" i="1"/>
  <c r="P10" i="1" s="1"/>
  <c r="N7" i="1"/>
  <c r="P7" i="1" s="1"/>
  <c r="N48" i="1" l="1"/>
  <c r="P48" i="1" s="1"/>
  <c r="N47" i="1"/>
  <c r="P47" i="1" s="1"/>
  <c r="N50" i="1"/>
  <c r="P50" i="1" s="1"/>
  <c r="N49" i="1"/>
  <c r="P49" i="1" s="1"/>
  <c r="N30" i="1"/>
  <c r="P30" i="1" s="1"/>
  <c r="N27" i="1"/>
  <c r="P27" i="1" s="1"/>
  <c r="N29" i="1"/>
  <c r="P29" i="1" s="1"/>
  <c r="N28" i="1"/>
  <c r="P28" i="1" s="1"/>
  <c r="N20" i="1"/>
  <c r="P20" i="1" s="1"/>
  <c r="N18" i="1"/>
  <c r="P18" i="1" s="1"/>
  <c r="N19" i="1"/>
  <c r="P19" i="1" s="1"/>
  <c r="N17" i="1"/>
  <c r="P17" i="1" s="1"/>
  <c r="N38" i="1"/>
  <c r="P38" i="1" s="1"/>
  <c r="N40" i="1"/>
  <c r="P40" i="1" s="1"/>
</calcChain>
</file>

<file path=xl/sharedStrings.xml><?xml version="1.0" encoding="utf-8"?>
<sst xmlns="http://schemas.openxmlformats.org/spreadsheetml/2006/main" count="105" uniqueCount="36">
  <si>
    <t>Number of plants</t>
  </si>
  <si>
    <t>X</t>
  </si>
  <si>
    <t>=</t>
  </si>
  <si>
    <t>Total number of nematodes</t>
  </si>
  <si>
    <t>÷</t>
  </si>
  <si>
    <t xml:space="preserve">Number of packs required </t>
  </si>
  <si>
    <t>Single Application</t>
  </si>
  <si>
    <t>Split Application</t>
  </si>
  <si>
    <t>÷ 2 =</t>
  </si>
  <si>
    <t>Total number of nematodes per bag</t>
  </si>
  <si>
    <t xml:space="preserve">Nematodes per Litre </t>
  </si>
  <si>
    <t xml:space="preserve">Nematodes per Plant </t>
  </si>
  <si>
    <t>Number of Gro-bags</t>
  </si>
  <si>
    <t>Total Number of Nematodes</t>
  </si>
  <si>
    <t>Total number of nematodes per pot</t>
  </si>
  <si>
    <t>Number of pots</t>
  </si>
  <si>
    <t>Area</t>
  </si>
  <si>
    <t xml:space="preserve">Total number of nematodes </t>
  </si>
  <si>
    <t>Rate per m²</t>
  </si>
  <si>
    <t>Volume of Gro-bag 
(in litres)</t>
  </si>
  <si>
    <t>Volume of Container
(in litres)</t>
  </si>
  <si>
    <t>Number of packs required per occasion</t>
  </si>
  <si>
    <t>Packs Required Based on 
Gro -Bag</t>
  </si>
  <si>
    <t>Packs Required Based on 
Container Grown</t>
  </si>
  <si>
    <t>Packs Required Based on 
Open Ground</t>
  </si>
  <si>
    <r>
      <t>Area
(in m</t>
    </r>
    <r>
      <rPr>
        <sz val="8"/>
        <color indexed="8"/>
        <rFont val="Calibri"/>
        <family val="2"/>
      </rPr>
      <t>²)</t>
    </r>
  </si>
  <si>
    <r>
      <t>Nematodes per m</t>
    </r>
    <r>
      <rPr>
        <sz val="8"/>
        <color indexed="8"/>
        <rFont val="Calibri"/>
        <family val="2"/>
      </rPr>
      <t>²</t>
    </r>
  </si>
  <si>
    <t>Packs Required Based on 
Open Ground Lined Crop</t>
  </si>
  <si>
    <r>
      <t>Total Run Length
(in meters</t>
    </r>
    <r>
      <rPr>
        <sz val="8"/>
        <color indexed="8"/>
        <rFont val="Calibri"/>
        <family val="2"/>
      </rPr>
      <t>)</t>
    </r>
  </si>
  <si>
    <t>Row Width in meters
(spread of root zone)</t>
  </si>
  <si>
    <r>
      <rPr>
        <b/>
        <sz val="8"/>
        <color indexed="8"/>
        <rFont val="Calibri"/>
        <family val="2"/>
      </rPr>
      <t xml:space="preserve">Method 1 - - </t>
    </r>
    <r>
      <rPr>
        <sz val="8"/>
        <color indexed="8"/>
        <rFont val="Calibri"/>
        <family val="2"/>
      </rPr>
      <t>if you know the number of plants you are treating and can apply directly to the plants root system</t>
    </r>
  </si>
  <si>
    <r>
      <rPr>
        <b/>
        <sz val="8"/>
        <color indexed="8"/>
        <rFont val="Calibri"/>
        <family val="2"/>
      </rPr>
      <t>Method 2 - -</t>
    </r>
    <r>
      <rPr>
        <sz val="8"/>
        <color indexed="8"/>
        <rFont val="Calibri"/>
        <family val="2"/>
      </rPr>
      <t xml:space="preserve"> for gro-bag or trough based growing systems where the growing unit is of a constant volume</t>
    </r>
  </si>
  <si>
    <r>
      <rPr>
        <b/>
        <sz val="8"/>
        <color indexed="8"/>
        <rFont val="Calibri"/>
        <family val="2"/>
      </rPr>
      <t>Method 3 - -</t>
    </r>
    <r>
      <rPr>
        <sz val="8"/>
        <color indexed="8"/>
        <rFont val="Calibri"/>
        <family val="2"/>
      </rPr>
      <t xml:space="preserve"> for container grown crops, planters, baskets or other</t>
    </r>
  </si>
  <si>
    <r>
      <rPr>
        <b/>
        <sz val="8"/>
        <color indexed="8"/>
        <rFont val="Calibri"/>
        <family val="2"/>
      </rPr>
      <t>Method 5 - -</t>
    </r>
    <r>
      <rPr>
        <sz val="8"/>
        <color indexed="8"/>
        <rFont val="Calibri"/>
        <family val="2"/>
      </rPr>
      <t xml:space="preserve"> for the area when the crop is lined out such as fruit canes, bushes or other liner cropping environments </t>
    </r>
  </si>
  <si>
    <r>
      <t xml:space="preserve">Packs Required Based on 
Plant Count 
</t>
    </r>
    <r>
      <rPr>
        <sz val="6"/>
        <color indexed="8"/>
        <rFont val="Calibri"/>
        <family val="2"/>
      </rPr>
      <t>(Bare root / replant)</t>
    </r>
  </si>
  <si>
    <r>
      <rPr>
        <b/>
        <sz val="8"/>
        <color indexed="8"/>
        <rFont val="Calibri"/>
        <family val="2"/>
      </rPr>
      <t xml:space="preserve">Method 4 - - </t>
    </r>
    <r>
      <rPr>
        <sz val="8"/>
        <color indexed="8"/>
        <rFont val="Calibri"/>
        <family val="2"/>
      </rPr>
      <t>when applying to allotments, turf, shrub borders or where the total area will be treated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</si>
</sst>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</font>
    <font>
      <sz val="18"/>
      <color indexed="8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3" fontId="4" fillId="0" borderId="0" xfId="0" applyNumberFormat="1" applyFont="1" applyAlignment="1">
      <alignment wrapText="1"/>
    </xf>
    <xf numFmtId="3" fontId="4" fillId="0" borderId="0" xfId="0" applyNumberFormat="1" applyFont="1" applyFill="1" applyAlignment="1">
      <alignment wrapText="1"/>
    </xf>
    <xf numFmtId="4" fontId="4" fillId="0" borderId="0" xfId="0" applyNumberFormat="1" applyFont="1" applyAlignment="1">
      <alignment wrapText="1"/>
    </xf>
    <xf numFmtId="4" fontId="4" fillId="2" borderId="1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28" xfId="0" applyNumberFormat="1" applyFont="1" applyFill="1" applyBorder="1" applyAlignment="1">
      <alignment horizontal="center" vertical="center" wrapText="1"/>
    </xf>
    <xf numFmtId="4" fontId="4" fillId="5" borderId="29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3" fontId="1" fillId="0" borderId="21" xfId="0" applyNumberFormat="1" applyFont="1" applyBorder="1" applyAlignment="1">
      <alignment horizontal="left" vertical="center" wrapText="1"/>
    </xf>
    <xf numFmtId="3" fontId="4" fillId="0" borderId="22" xfId="0" applyNumberFormat="1" applyFont="1" applyBorder="1" applyAlignment="1">
      <alignment horizontal="left" vertical="center" wrapText="1"/>
    </xf>
    <xf numFmtId="3" fontId="4" fillId="0" borderId="23" xfId="0" applyNumberFormat="1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28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mailto:mail@fpl-irrigation.com#mail@fpl-irrigation.com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151925</xdr:colOff>
      <xdr:row>0</xdr:row>
      <xdr:rowOff>0</xdr:rowOff>
    </xdr:from>
    <xdr:to>
      <xdr:col>18</xdr:col>
      <xdr:colOff>76912</xdr:colOff>
      <xdr:row>50</xdr:row>
      <xdr:rowOff>5697</xdr:rowOff>
    </xdr:to>
    <xdr:grpSp>
      <xdr:nvGrpSpPr>
        <xdr:cNvPr id="1289" name="Group 14"/>
        <xdr:cNvGrpSpPr>
          <a:grpSpLocks/>
        </xdr:cNvGrpSpPr>
      </xdr:nvGrpSpPr>
      <xdr:grpSpPr bwMode="auto">
        <a:xfrm>
          <a:off x="151925" y="0"/>
          <a:ext cx="9581735" cy="7165174"/>
          <a:chOff x="19050" y="9524"/>
          <a:chExt cx="8086725" cy="7554786"/>
        </a:xfrm>
      </xdr:grpSpPr>
      <xdr:sp macro="" textlink="">
        <xdr:nvSpPr>
          <xdr:cNvPr id="3" name="Rectangle 2"/>
          <xdr:cNvSpPr/>
        </xdr:nvSpPr>
        <xdr:spPr>
          <a:xfrm>
            <a:off x="7078660" y="9524"/>
            <a:ext cx="1027115" cy="7524751"/>
          </a:xfrm>
          <a:prstGeom prst="rect">
            <a:avLst/>
          </a:prstGeom>
          <a:blipFill dpi="0" rotWithShape="1">
            <a:blip xmlns:r="http://schemas.openxmlformats.org/officeDocument/2006/relationships" r:embed="rId1">
              <a:alphaModFix amt="40000"/>
              <a:extLst/>
            </a:blip>
            <a:srcRect/>
            <a:tile tx="0" ty="0" sx="100000" sy="100000" flip="none" algn="tl"/>
          </a:blipFill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7074750" y="4007325"/>
            <a:ext cx="933083" cy="7729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12 Homeground</a:t>
            </a:r>
          </a:p>
          <a:p>
            <a:pPr algn="ctr" rtl="0">
              <a:defRPr sz="1000"/>
            </a:pPr>
            <a:r>
              <a: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Buckingham Industrial Park Buckingham </a:t>
            </a:r>
          </a:p>
          <a:p>
            <a:pPr algn="ctr" rtl="0">
              <a:defRPr sz="1000"/>
            </a:pPr>
            <a:r>
              <a: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MK18 1UH</a:t>
            </a:r>
          </a:p>
        </xdr:txBody>
      </xdr:sp>
      <xdr:grpSp>
        <xdr:nvGrpSpPr>
          <xdr:cNvPr id="1297" name="Group 10"/>
          <xdr:cNvGrpSpPr>
            <a:grpSpLocks/>
          </xdr:cNvGrpSpPr>
        </xdr:nvGrpSpPr>
        <xdr:grpSpPr bwMode="auto">
          <a:xfrm>
            <a:off x="7029004" y="4931262"/>
            <a:ext cx="1047839" cy="2633048"/>
            <a:chOff x="7029004" y="3559662"/>
            <a:chExt cx="1047839" cy="2633048"/>
          </a:xfrm>
        </xdr:grpSpPr>
        <xdr:sp macro="" textlink="">
          <xdr:nvSpPr>
            <xdr:cNvPr id="5" name="Text Box 9"/>
            <xdr:cNvSpPr txBox="1">
              <a:spLocks noChangeArrowheads="1"/>
            </xdr:cNvSpPr>
          </xdr:nvSpPr>
          <xdr:spPr bwMode="auto">
            <a:xfrm>
              <a:off x="7051485" y="3559662"/>
              <a:ext cx="983716" cy="13059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Tel: </a:t>
              </a:r>
            </a:p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+44(0)1280 813764</a:t>
              </a:r>
            </a:p>
            <a:p>
              <a:pPr algn="ctr" rtl="0">
                <a:defRPr sz="1000"/>
              </a:pPr>
              <a:endPara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endParaRPr>
            </a:p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Fax:</a:t>
              </a:r>
            </a:p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+44(0)1280 823735   </a:t>
              </a:r>
            </a:p>
            <a:p>
              <a:pPr algn="ctr" rtl="0">
                <a:defRPr sz="1000"/>
              </a:pPr>
              <a:endPara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endParaRPr>
            </a:p>
            <a:p>
              <a:pPr algn="ctr" rtl="0">
                <a:defRPr sz="1000"/>
              </a:pPr>
              <a:endPara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endParaRPr>
            </a:p>
          </xdr:txBody>
        </xdr:sp>
        <xdr:sp macro="" textlink="">
          <xdr:nvSpPr>
            <xdr:cNvPr id="6" name="Text Box 9"/>
            <xdr:cNvSpPr txBox="1">
              <a:spLocks noChangeArrowheads="1"/>
            </xdr:cNvSpPr>
          </xdr:nvSpPr>
          <xdr:spPr bwMode="auto">
            <a:xfrm>
              <a:off x="7085893" y="4981102"/>
              <a:ext cx="990950" cy="15102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Web Site:</a:t>
              </a:r>
            </a:p>
          </xdr:txBody>
        </xdr:sp>
        <xdr:sp macro="" textlink="">
          <xdr:nvSpPr>
            <xdr:cNvPr id="7" name="Text Box 9"/>
            <xdr:cNvSpPr txBox="1">
              <a:spLocks noChangeArrowheads="1"/>
            </xdr:cNvSpPr>
          </xdr:nvSpPr>
          <xdr:spPr bwMode="auto">
            <a:xfrm>
              <a:off x="7029004" y="5602983"/>
              <a:ext cx="1005416" cy="15991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Email:</a:t>
              </a:r>
            </a:p>
          </xdr:txBody>
        </xdr:sp>
        <xdr:sp macro="" textlink="">
          <xdr:nvSpPr>
            <xdr:cNvPr id="8" name="Text Box 9"/>
            <xdr:cNvSpPr txBox="1">
              <a:spLocks noChangeArrowheads="1"/>
            </xdr:cNvSpPr>
          </xdr:nvSpPr>
          <xdr:spPr bwMode="auto">
            <a:xfrm>
              <a:off x="7037801" y="5168794"/>
              <a:ext cx="1012650" cy="38201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chemeClr val="tx2"/>
                  </a:solidFill>
                  <a:latin typeface="+mn-lt"/>
                  <a:cs typeface="Times New Roman" pitchFamily="18" charset="0"/>
                </a:rPr>
                <a:t>www.fpl-irrigation.com</a:t>
              </a:r>
            </a:p>
          </xdr:txBody>
        </xdr:sp>
        <xdr:sp macro="" textlink="">
          <xdr:nvSpPr>
            <xdr:cNvPr id="1306" name="Text Box 9">
              <a:hlinkClick xmlns:r="http://schemas.openxmlformats.org/officeDocument/2006/relationships" r:id="rId2"/>
            </xdr:cNvPr>
            <xdr:cNvSpPr txBox="1">
              <a:spLocks noChangeArrowheads="1"/>
            </xdr:cNvSpPr>
          </xdr:nvSpPr>
          <xdr:spPr bwMode="auto">
            <a:xfrm>
              <a:off x="7030492" y="5802185"/>
              <a:ext cx="10096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0" anchor="t"/>
            <a:lstStyle/>
            <a:p>
              <a:pPr algn="ctr" rtl="0">
                <a:defRPr sz="1000"/>
              </a:pPr>
              <a:r>
                <a:rPr lang="en-GB" sz="900" b="1" i="0" u="none" strike="noStrike" baseline="0">
                  <a:solidFill>
                    <a:srgbClr val="003366"/>
                  </a:solidFill>
                  <a:latin typeface="Calibri"/>
                </a:rPr>
                <a:t>mail@fpl-irrigation.com</a:t>
              </a:r>
            </a:p>
          </xdr:txBody>
        </xdr:sp>
      </xdr:grpSp>
      <xdr:pic>
        <xdr:nvPicPr>
          <xdr:cNvPr id="1298" name="Picture 9" descr="Logo col 9CBW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5175" y="38100"/>
            <a:ext cx="922501" cy="714375"/>
          </a:xfrm>
          <a:prstGeom prst="rect">
            <a:avLst/>
          </a:prstGeom>
          <a:noFill/>
          <a:ln w="9525">
            <a:solidFill>
              <a:srgbClr val="1F497D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Text Box 9"/>
          <xdr:cNvSpPr txBox="1">
            <a:spLocks noChangeArrowheads="1"/>
          </xdr:cNvSpPr>
        </xdr:nvSpPr>
        <xdr:spPr bwMode="auto">
          <a:xfrm>
            <a:off x="7111698" y="816841"/>
            <a:ext cx="896917" cy="31715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endParaRPr lang="en-GB" sz="1000" b="1">
              <a:solidFill>
                <a:schemeClr val="tx2"/>
              </a:solidFill>
              <a:latin typeface="+mn-lt"/>
              <a:ea typeface="+mn-ea"/>
              <a:cs typeface="+mn-cs"/>
            </a:endParaRPr>
          </a:p>
          <a:p>
            <a:pPr algn="ctr" rtl="0">
              <a:defRPr sz="1000"/>
            </a:pPr>
            <a:r>
              <a:rPr lang="en-GB" sz="900" b="1">
                <a:solidFill>
                  <a:schemeClr val="tx2"/>
                </a:solidFill>
                <a:latin typeface="+mn-lt"/>
                <a:ea typeface="+mn-ea"/>
                <a:cs typeface="+mn-cs"/>
              </a:rPr>
              <a:t>Order pack sizes which will make up batches of stock solution which you can use in less than 2 hours</a:t>
            </a:r>
          </a:p>
          <a:p>
            <a:pPr algn="ctr" rtl="0">
              <a:defRPr sz="1000"/>
            </a:pPr>
            <a:endParaRPr lang="en-GB" sz="900" b="1" i="0" u="none" strike="noStrike" baseline="0">
              <a:solidFill>
                <a:schemeClr val="tx2"/>
              </a:solidFill>
              <a:latin typeface="+mn-lt"/>
              <a:cs typeface="Times New Roman" pitchFamily="18" charset="0"/>
            </a:endParaRPr>
          </a:p>
          <a:p>
            <a:pPr algn="ctr" rtl="0">
              <a:defRPr sz="1000"/>
            </a:pPr>
            <a:r>
              <a: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Do not use part packs, order and use full pack sizes</a:t>
            </a:r>
          </a:p>
          <a:p>
            <a:pPr algn="ctr" rtl="0">
              <a:defRPr sz="1000"/>
            </a:pPr>
            <a:endParaRPr lang="en-GB" sz="900" b="1" i="0" u="none" strike="noStrike" baseline="0">
              <a:solidFill>
                <a:schemeClr val="tx2"/>
              </a:solidFill>
              <a:latin typeface="+mn-lt"/>
              <a:cs typeface="Times New Roman" pitchFamily="18" charset="0"/>
            </a:endParaRPr>
          </a:p>
          <a:p>
            <a:pPr algn="ctr" rtl="0">
              <a:defRPr sz="1000"/>
            </a:pPr>
            <a:r>
              <a:rPr lang="en-GB" sz="900" b="1" i="0" u="none" strike="noStrike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Use surplus stock solution on adjacent areas, do not over apply</a:t>
            </a:r>
          </a:p>
        </xdr:txBody>
      </xdr:sp>
      <xdr:sp macro="" textlink="">
        <xdr:nvSpPr>
          <xdr:cNvPr id="14" name="Rectangle 13"/>
          <xdr:cNvSpPr/>
        </xdr:nvSpPr>
        <xdr:spPr>
          <a:xfrm>
            <a:off x="19050" y="9524"/>
            <a:ext cx="7045144" cy="435316"/>
          </a:xfrm>
          <a:prstGeom prst="rect">
            <a:avLst/>
          </a:prstGeom>
          <a:blipFill dpi="0" rotWithShape="1">
            <a:blip xmlns:r="http://schemas.openxmlformats.org/officeDocument/2006/relationships" r:embed="rId1">
              <a:alphaModFix amt="40000"/>
              <a:extLst/>
            </a:blip>
            <a:srcRect/>
            <a:tile tx="0" ty="0" sx="100000" sy="100000" flip="none" algn="tl"/>
          </a:blipFill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n-GB" sz="1900" b="1">
                <a:solidFill>
                  <a:schemeClr val="tx2"/>
                </a:solidFill>
                <a:latin typeface="+mn-lt"/>
                <a:cs typeface="Times New Roman" pitchFamily="18" charset="0"/>
              </a:rPr>
              <a:t>Calculation Chart for Professional</a:t>
            </a:r>
            <a:r>
              <a:rPr lang="en-GB" sz="1900" b="1" baseline="0">
                <a:solidFill>
                  <a:schemeClr val="tx2"/>
                </a:solidFill>
                <a:latin typeface="+mn-lt"/>
                <a:cs typeface="Times New Roman" pitchFamily="18" charset="0"/>
              </a:rPr>
              <a:t> Horticulturalists</a:t>
            </a:r>
            <a:endParaRPr lang="en-GB" sz="1900" b="1">
              <a:solidFill>
                <a:schemeClr val="tx2"/>
              </a:solidFill>
              <a:latin typeface="+mn-lt"/>
              <a:cs typeface="Times New Roman" pitchFamily="18" charset="0"/>
            </a:endParaRPr>
          </a:p>
        </xdr:txBody>
      </xdr:sp>
      <xdr:pic>
        <xdr:nvPicPr>
          <xdr:cNvPr id="1301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1500"/>
          <a:stretch>
            <a:fillRect/>
          </a:stretch>
        </xdr:blipFill>
        <xdr:spPr bwMode="auto">
          <a:xfrm>
            <a:off x="47625" y="28575"/>
            <a:ext cx="1647825" cy="4010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</xdr:colOff>
      <xdr:row>10</xdr:row>
      <xdr:rowOff>2</xdr:rowOff>
    </xdr:from>
    <xdr:to>
      <xdr:col>15</xdr:col>
      <xdr:colOff>645734</xdr:colOff>
      <xdr:row>12</xdr:row>
      <xdr:rowOff>0</xdr:rowOff>
    </xdr:to>
    <xdr:sp macro="" textlink="">
      <xdr:nvSpPr>
        <xdr:cNvPr id="15" name="Rectangle 14"/>
        <xdr:cNvSpPr/>
      </xdr:nvSpPr>
      <xdr:spPr bwMode="auto">
        <a:xfrm>
          <a:off x="9525" y="1943102"/>
          <a:ext cx="7048500" cy="19049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0000"/>
            <a:extLst/>
          </a:blip>
          <a:srcRect/>
          <a:tile tx="0" ty="0" sx="100000" sy="100000" flip="none" algn="tl"/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en-GB"/>
        </a:p>
      </xdr:txBody>
    </xdr:sp>
    <xdr:clientData/>
  </xdr:twoCellAnchor>
  <xdr:twoCellAnchor>
    <xdr:from>
      <xdr:col>0</xdr:col>
      <xdr:colOff>9525</xdr:colOff>
      <xdr:row>19</xdr:row>
      <xdr:rowOff>134329</xdr:rowOff>
    </xdr:from>
    <xdr:to>
      <xdr:col>15</xdr:col>
      <xdr:colOff>645734</xdr:colOff>
      <xdr:row>22</xdr:row>
      <xdr:rowOff>489</xdr:rowOff>
    </xdr:to>
    <xdr:sp macro="" textlink="">
      <xdr:nvSpPr>
        <xdr:cNvPr id="16" name="Rectangle 15"/>
        <xdr:cNvSpPr/>
      </xdr:nvSpPr>
      <xdr:spPr bwMode="auto">
        <a:xfrm>
          <a:off x="9525" y="3324225"/>
          <a:ext cx="7048500" cy="19049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0000"/>
            <a:extLst/>
          </a:blip>
          <a:srcRect/>
          <a:tile tx="0" ty="0" sx="100000" sy="100000" flip="none" algn="tl"/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en-GB"/>
        </a:p>
      </xdr:txBody>
    </xdr:sp>
    <xdr:clientData/>
  </xdr:twoCellAnchor>
  <xdr:twoCellAnchor>
    <xdr:from>
      <xdr:col>0</xdr:col>
      <xdr:colOff>19050</xdr:colOff>
      <xdr:row>30</xdr:row>
      <xdr:rowOff>445</xdr:rowOff>
    </xdr:from>
    <xdr:to>
      <xdr:col>16</xdr:col>
      <xdr:colOff>0</xdr:colOff>
      <xdr:row>31</xdr:row>
      <xdr:rowOff>134673</xdr:rowOff>
    </xdr:to>
    <xdr:sp macro="" textlink="">
      <xdr:nvSpPr>
        <xdr:cNvPr id="17" name="Rectangle 16"/>
        <xdr:cNvSpPr/>
      </xdr:nvSpPr>
      <xdr:spPr bwMode="auto">
        <a:xfrm>
          <a:off x="19050" y="4714875"/>
          <a:ext cx="7048500" cy="19049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0000"/>
            <a:extLst/>
          </a:blip>
          <a:srcRect/>
          <a:tile tx="0" ty="0" sx="100000" sy="100000" flip="none" algn="tl"/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en-GB"/>
        </a:p>
      </xdr:txBody>
    </xdr:sp>
    <xdr:clientData/>
  </xdr:twoCellAnchor>
  <xdr:twoCellAnchor>
    <xdr:from>
      <xdr:col>0</xdr:col>
      <xdr:colOff>9525</xdr:colOff>
      <xdr:row>39</xdr:row>
      <xdr:rowOff>134329</xdr:rowOff>
    </xdr:from>
    <xdr:to>
      <xdr:col>15</xdr:col>
      <xdr:colOff>645734</xdr:colOff>
      <xdr:row>41</xdr:row>
      <xdr:rowOff>134327</xdr:rowOff>
    </xdr:to>
    <xdr:sp macro="" textlink="">
      <xdr:nvSpPr>
        <xdr:cNvPr id="18" name="Rectangle 17"/>
        <xdr:cNvSpPr/>
      </xdr:nvSpPr>
      <xdr:spPr bwMode="auto">
        <a:xfrm>
          <a:off x="9525" y="6105525"/>
          <a:ext cx="7048500" cy="19049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0000"/>
            <a:extLst/>
          </a:blip>
          <a:srcRect/>
          <a:tile tx="0" ty="0" sx="100000" sy="100000" flip="none" algn="tl"/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</xdr:row>
      <xdr:rowOff>9524</xdr:rowOff>
    </xdr:from>
    <xdr:to>
      <xdr:col>12</xdr:col>
      <xdr:colOff>113322</xdr:colOff>
      <xdr:row>1</xdr:row>
      <xdr:rowOff>268838</xdr:rowOff>
    </xdr:to>
    <xdr:sp macro="" textlink="">
      <xdr:nvSpPr>
        <xdr:cNvPr id="19" name="Rectangle 18"/>
        <xdr:cNvSpPr/>
      </xdr:nvSpPr>
      <xdr:spPr bwMode="auto">
        <a:xfrm>
          <a:off x="0" y="466724"/>
          <a:ext cx="5362575" cy="2762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0000"/>
            <a:extLst/>
          </a:blip>
          <a:srcRect/>
          <a:tile tx="0" ty="0" sx="100000" sy="100000" flip="none" algn="tl"/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90" workbookViewId="0">
      <selection activeCell="W25" sqref="W25"/>
    </sheetView>
  </sheetViews>
  <sheetFormatPr defaultColWidth="9.625" defaultRowHeight="10.8" x14ac:dyDescent="0.2"/>
  <cols>
    <col min="1" max="1" width="11.125" style="1" customWidth="1"/>
    <col min="2" max="2" width="10.25" style="1" customWidth="1"/>
    <col min="3" max="3" width="1.875" style="1" bestFit="1" customWidth="1"/>
    <col min="4" max="4" width="10.125" style="1" customWidth="1"/>
    <col min="5" max="5" width="1.75" style="1" bestFit="1" customWidth="1"/>
    <col min="6" max="6" width="10.25" style="1" customWidth="1"/>
    <col min="7" max="7" width="1.875" style="1" bestFit="1" customWidth="1"/>
    <col min="8" max="8" width="10.125" style="1" customWidth="1"/>
    <col min="9" max="9" width="8.625" style="1" customWidth="1"/>
    <col min="10" max="10" width="12.5" style="1" customWidth="1"/>
    <col min="11" max="11" width="1.75" style="1" bestFit="1" customWidth="1"/>
    <col min="12" max="12" width="11.75" style="1" customWidth="1"/>
    <col min="13" max="13" width="1.75" style="1" bestFit="1" customWidth="1"/>
    <col min="14" max="14" width="11" style="11" customWidth="1"/>
    <col min="15" max="15" width="6.25" style="3" customWidth="1"/>
    <col min="16" max="16" width="12.25" style="3" customWidth="1"/>
    <col min="17" max="17" width="16.875" style="14" customWidth="1"/>
    <col min="18" max="18" width="0.75" style="1" customWidth="1"/>
    <col min="19" max="16384" width="9.625" style="1"/>
  </cols>
  <sheetData>
    <row r="1" spans="1:22" ht="36" customHeight="1" thickBo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2" ht="21.55" x14ac:dyDescent="0.2">
      <c r="A2" s="18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8" t="s">
        <v>6</v>
      </c>
      <c r="O2" s="4"/>
      <c r="P2" s="15" t="s">
        <v>7</v>
      </c>
    </row>
    <row r="3" spans="1:22" ht="15" customHeight="1" x14ac:dyDescent="0.2">
      <c r="A3" s="59" t="s">
        <v>34</v>
      </c>
      <c r="B3" s="29" t="s">
        <v>0</v>
      </c>
      <c r="C3" s="29" t="s">
        <v>1</v>
      </c>
      <c r="D3" s="29" t="s">
        <v>11</v>
      </c>
      <c r="E3" s="29" t="s">
        <v>2</v>
      </c>
      <c r="F3" s="29" t="s">
        <v>3</v>
      </c>
      <c r="G3" s="37"/>
      <c r="H3" s="37"/>
      <c r="I3" s="37"/>
      <c r="J3" s="37"/>
      <c r="K3" s="27" t="s">
        <v>4</v>
      </c>
      <c r="L3" s="5">
        <v>20000000</v>
      </c>
      <c r="M3" s="27" t="s">
        <v>2</v>
      </c>
      <c r="N3" s="56" t="s">
        <v>5</v>
      </c>
      <c r="O3" s="41" t="s">
        <v>8</v>
      </c>
      <c r="P3" s="35" t="s">
        <v>21</v>
      </c>
    </row>
    <row r="4" spans="1:22" x14ac:dyDescent="0.2">
      <c r="A4" s="60"/>
      <c r="B4" s="29"/>
      <c r="C4" s="29"/>
      <c r="D4" s="29"/>
      <c r="E4" s="29"/>
      <c r="F4" s="29"/>
      <c r="G4" s="37"/>
      <c r="H4" s="37"/>
      <c r="I4" s="37"/>
      <c r="J4" s="37"/>
      <c r="K4" s="27"/>
      <c r="L4" s="5">
        <v>50000000</v>
      </c>
      <c r="M4" s="27"/>
      <c r="N4" s="56"/>
      <c r="O4" s="41"/>
      <c r="P4" s="35"/>
    </row>
    <row r="5" spans="1:22" x14ac:dyDescent="0.2">
      <c r="A5" s="60"/>
      <c r="B5" s="29"/>
      <c r="C5" s="29"/>
      <c r="D5" s="29"/>
      <c r="E5" s="29"/>
      <c r="F5" s="29"/>
      <c r="G5" s="37"/>
      <c r="H5" s="37"/>
      <c r="I5" s="37"/>
      <c r="J5" s="37"/>
      <c r="K5" s="27"/>
      <c r="L5" s="5">
        <v>250000000</v>
      </c>
      <c r="M5" s="27"/>
      <c r="N5" s="56"/>
      <c r="O5" s="41"/>
      <c r="P5" s="35"/>
    </row>
    <row r="6" spans="1:22" x14ac:dyDescent="0.2">
      <c r="A6" s="60"/>
      <c r="B6" s="29"/>
      <c r="C6" s="29"/>
      <c r="D6" s="29"/>
      <c r="E6" s="29"/>
      <c r="F6" s="29"/>
      <c r="G6" s="37"/>
      <c r="H6" s="37"/>
      <c r="I6" s="37"/>
      <c r="J6" s="37"/>
      <c r="K6" s="27"/>
      <c r="L6" s="5">
        <v>500000000</v>
      </c>
      <c r="M6" s="27"/>
      <c r="N6" s="56"/>
      <c r="O6" s="41"/>
      <c r="P6" s="35"/>
      <c r="S6" s="2"/>
      <c r="T6" s="2"/>
      <c r="U6" s="2"/>
      <c r="V6" s="2"/>
    </row>
    <row r="7" spans="1:22" x14ac:dyDescent="0.2">
      <c r="A7" s="60"/>
      <c r="B7" s="30"/>
      <c r="C7" s="32" t="s">
        <v>1</v>
      </c>
      <c r="D7" s="32">
        <v>15000</v>
      </c>
      <c r="E7" s="32" t="s">
        <v>2</v>
      </c>
      <c r="F7" s="53">
        <f>B7*D7</f>
        <v>0</v>
      </c>
      <c r="G7" s="37"/>
      <c r="H7" s="37"/>
      <c r="I7" s="37"/>
      <c r="J7" s="37"/>
      <c r="K7" s="27" t="s">
        <v>4</v>
      </c>
      <c r="L7" s="5">
        <v>20000000</v>
      </c>
      <c r="M7" s="27" t="s">
        <v>2</v>
      </c>
      <c r="N7" s="9">
        <f>F7/L7</f>
        <v>0</v>
      </c>
      <c r="O7" s="41" t="s">
        <v>8</v>
      </c>
      <c r="P7" s="16">
        <f>N7/2</f>
        <v>0</v>
      </c>
      <c r="S7" s="2"/>
      <c r="T7" s="2"/>
      <c r="U7" s="2"/>
      <c r="V7" s="2"/>
    </row>
    <row r="8" spans="1:22" x14ac:dyDescent="0.2">
      <c r="A8" s="60"/>
      <c r="B8" s="30"/>
      <c r="C8" s="32"/>
      <c r="D8" s="32"/>
      <c r="E8" s="32"/>
      <c r="F8" s="54"/>
      <c r="G8" s="37"/>
      <c r="H8" s="37"/>
      <c r="I8" s="37"/>
      <c r="J8" s="37"/>
      <c r="K8" s="27"/>
      <c r="L8" s="5">
        <v>50000000</v>
      </c>
      <c r="M8" s="27"/>
      <c r="N8" s="9">
        <f>F7/L8</f>
        <v>0</v>
      </c>
      <c r="O8" s="41"/>
      <c r="P8" s="16">
        <f>N8/2</f>
        <v>0</v>
      </c>
      <c r="S8" s="2"/>
      <c r="T8" s="2"/>
      <c r="U8" s="2"/>
      <c r="V8" s="2"/>
    </row>
    <row r="9" spans="1:22" x14ac:dyDescent="0.2">
      <c r="A9" s="60"/>
      <c r="B9" s="30"/>
      <c r="C9" s="32"/>
      <c r="D9" s="32"/>
      <c r="E9" s="32"/>
      <c r="F9" s="54"/>
      <c r="G9" s="37"/>
      <c r="H9" s="37"/>
      <c r="I9" s="37"/>
      <c r="J9" s="37"/>
      <c r="K9" s="27"/>
      <c r="L9" s="5">
        <v>250000000</v>
      </c>
      <c r="M9" s="27"/>
      <c r="N9" s="9">
        <f>F7/L9</f>
        <v>0</v>
      </c>
      <c r="O9" s="41"/>
      <c r="P9" s="16">
        <f>N9/2</f>
        <v>0</v>
      </c>
      <c r="S9" s="2"/>
      <c r="T9" s="2"/>
      <c r="U9" s="2"/>
      <c r="V9" s="2"/>
    </row>
    <row r="10" spans="1:22" ht="11.45" thickBot="1" x14ac:dyDescent="0.25">
      <c r="A10" s="61"/>
      <c r="B10" s="31"/>
      <c r="C10" s="33"/>
      <c r="D10" s="33"/>
      <c r="E10" s="33"/>
      <c r="F10" s="55"/>
      <c r="G10" s="49"/>
      <c r="H10" s="49"/>
      <c r="I10" s="49"/>
      <c r="J10" s="49"/>
      <c r="K10" s="42"/>
      <c r="L10" s="6">
        <v>500000000</v>
      </c>
      <c r="M10" s="42"/>
      <c r="N10" s="10">
        <f>F7/L10</f>
        <v>0</v>
      </c>
      <c r="O10" s="52"/>
      <c r="P10" s="17">
        <f>N10/2</f>
        <v>0</v>
      </c>
      <c r="S10" s="2"/>
      <c r="T10" s="2"/>
      <c r="U10" s="2"/>
      <c r="V10" s="2"/>
    </row>
    <row r="11" spans="1:22" ht="3.05" customHeight="1" thickBot="1" x14ac:dyDescent="0.2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S11" s="2"/>
      <c r="T11" s="2"/>
      <c r="U11" s="2"/>
      <c r="V11" s="2"/>
    </row>
    <row r="12" spans="1:22" ht="11.45" thickBot="1" x14ac:dyDescent="0.25">
      <c r="A12" s="20" t="s">
        <v>31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  <c r="S12" s="2"/>
      <c r="T12" s="2"/>
      <c r="U12" s="2"/>
      <c r="V12" s="2"/>
    </row>
    <row r="13" spans="1:22" ht="15" customHeight="1" x14ac:dyDescent="0.2">
      <c r="A13" s="43" t="s">
        <v>22</v>
      </c>
      <c r="B13" s="28" t="s">
        <v>19</v>
      </c>
      <c r="C13" s="28" t="s">
        <v>1</v>
      </c>
      <c r="D13" s="28" t="s">
        <v>10</v>
      </c>
      <c r="E13" s="28" t="s">
        <v>2</v>
      </c>
      <c r="F13" s="28" t="s">
        <v>9</v>
      </c>
      <c r="G13" s="26" t="s">
        <v>1</v>
      </c>
      <c r="H13" s="36" t="s">
        <v>12</v>
      </c>
      <c r="I13" s="36" t="s">
        <v>2</v>
      </c>
      <c r="J13" s="36" t="s">
        <v>13</v>
      </c>
      <c r="K13" s="26" t="s">
        <v>4</v>
      </c>
      <c r="L13" s="7">
        <v>20000000</v>
      </c>
      <c r="M13" s="26" t="s">
        <v>2</v>
      </c>
      <c r="N13" s="38" t="s">
        <v>5</v>
      </c>
      <c r="O13" s="40" t="s">
        <v>8</v>
      </c>
      <c r="P13" s="34" t="s">
        <v>21</v>
      </c>
      <c r="S13" s="2"/>
      <c r="T13" s="2"/>
      <c r="U13" s="2"/>
      <c r="V13" s="2"/>
    </row>
    <row r="14" spans="1:22" x14ac:dyDescent="0.2">
      <c r="A14" s="44"/>
      <c r="B14" s="29"/>
      <c r="C14" s="29"/>
      <c r="D14" s="29"/>
      <c r="E14" s="29"/>
      <c r="F14" s="29"/>
      <c r="G14" s="27"/>
      <c r="H14" s="37"/>
      <c r="I14" s="37"/>
      <c r="J14" s="37"/>
      <c r="K14" s="27"/>
      <c r="L14" s="5">
        <v>50000000</v>
      </c>
      <c r="M14" s="27"/>
      <c r="N14" s="39"/>
      <c r="O14" s="41"/>
      <c r="P14" s="35"/>
    </row>
    <row r="15" spans="1:22" x14ac:dyDescent="0.2">
      <c r="A15" s="44"/>
      <c r="B15" s="29"/>
      <c r="C15" s="29"/>
      <c r="D15" s="29"/>
      <c r="E15" s="29"/>
      <c r="F15" s="29"/>
      <c r="G15" s="27"/>
      <c r="H15" s="37"/>
      <c r="I15" s="37"/>
      <c r="J15" s="37"/>
      <c r="K15" s="27"/>
      <c r="L15" s="5">
        <v>250000000</v>
      </c>
      <c r="M15" s="27"/>
      <c r="N15" s="39"/>
      <c r="O15" s="41"/>
      <c r="P15" s="35"/>
    </row>
    <row r="16" spans="1:22" x14ac:dyDescent="0.2">
      <c r="A16" s="44"/>
      <c r="B16" s="29"/>
      <c r="C16" s="29"/>
      <c r="D16" s="29"/>
      <c r="E16" s="29"/>
      <c r="F16" s="29"/>
      <c r="G16" s="27"/>
      <c r="H16" s="37"/>
      <c r="I16" s="37"/>
      <c r="J16" s="37"/>
      <c r="K16" s="27"/>
      <c r="L16" s="5">
        <v>500000000</v>
      </c>
      <c r="M16" s="27"/>
      <c r="N16" s="39"/>
      <c r="O16" s="41"/>
      <c r="P16" s="35"/>
    </row>
    <row r="17" spans="1:16" x14ac:dyDescent="0.2">
      <c r="A17" s="44"/>
      <c r="B17" s="30"/>
      <c r="C17" s="29" t="s">
        <v>1</v>
      </c>
      <c r="D17" s="32">
        <v>5000</v>
      </c>
      <c r="E17" s="32" t="s">
        <v>2</v>
      </c>
      <c r="F17" s="32">
        <f>B17*D17</f>
        <v>0</v>
      </c>
      <c r="G17" s="27" t="s">
        <v>1</v>
      </c>
      <c r="H17" s="57"/>
      <c r="I17" s="37" t="s">
        <v>2</v>
      </c>
      <c r="J17" s="37">
        <f>F17*H17</f>
        <v>0</v>
      </c>
      <c r="K17" s="27" t="s">
        <v>4</v>
      </c>
      <c r="L17" s="5">
        <v>20000000</v>
      </c>
      <c r="M17" s="27" t="s">
        <v>2</v>
      </c>
      <c r="N17" s="12">
        <f>J17/L17</f>
        <v>0</v>
      </c>
      <c r="O17" s="41" t="s">
        <v>8</v>
      </c>
      <c r="P17" s="16">
        <f>N17/2</f>
        <v>0</v>
      </c>
    </row>
    <row r="18" spans="1:16" x14ac:dyDescent="0.2">
      <c r="A18" s="44"/>
      <c r="B18" s="30"/>
      <c r="C18" s="29"/>
      <c r="D18" s="32"/>
      <c r="E18" s="32"/>
      <c r="F18" s="32"/>
      <c r="G18" s="27"/>
      <c r="H18" s="57"/>
      <c r="I18" s="37"/>
      <c r="J18" s="37"/>
      <c r="K18" s="27"/>
      <c r="L18" s="5">
        <v>50000000</v>
      </c>
      <c r="M18" s="27"/>
      <c r="N18" s="12">
        <f>J17/L18</f>
        <v>0</v>
      </c>
      <c r="O18" s="41"/>
      <c r="P18" s="16">
        <f>N18/2</f>
        <v>0</v>
      </c>
    </row>
    <row r="19" spans="1:16" x14ac:dyDescent="0.2">
      <c r="A19" s="44"/>
      <c r="B19" s="30"/>
      <c r="C19" s="29"/>
      <c r="D19" s="32"/>
      <c r="E19" s="32"/>
      <c r="F19" s="32"/>
      <c r="G19" s="27"/>
      <c r="H19" s="57"/>
      <c r="I19" s="37"/>
      <c r="J19" s="37"/>
      <c r="K19" s="27"/>
      <c r="L19" s="5">
        <v>250000000</v>
      </c>
      <c r="M19" s="27"/>
      <c r="N19" s="12">
        <f>J17/L19</f>
        <v>0</v>
      </c>
      <c r="O19" s="41"/>
      <c r="P19" s="16">
        <f>N19/2</f>
        <v>0</v>
      </c>
    </row>
    <row r="20" spans="1:16" ht="11.45" thickBot="1" x14ac:dyDescent="0.25">
      <c r="A20" s="45"/>
      <c r="B20" s="31"/>
      <c r="C20" s="46"/>
      <c r="D20" s="33"/>
      <c r="E20" s="33"/>
      <c r="F20" s="33"/>
      <c r="G20" s="42"/>
      <c r="H20" s="58"/>
      <c r="I20" s="49"/>
      <c r="J20" s="49"/>
      <c r="K20" s="42"/>
      <c r="L20" s="6">
        <v>500000000</v>
      </c>
      <c r="M20" s="42"/>
      <c r="N20" s="13">
        <f>J17/L20</f>
        <v>0</v>
      </c>
      <c r="O20" s="52"/>
      <c r="P20" s="17">
        <f>N20/2</f>
        <v>0</v>
      </c>
    </row>
    <row r="21" spans="1:16" ht="3.05" customHeight="1" thickBo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1.45" thickBot="1" x14ac:dyDescent="0.25">
      <c r="A22" s="20" t="s">
        <v>32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6" ht="15" customHeight="1" x14ac:dyDescent="0.2">
      <c r="A23" s="43" t="s">
        <v>23</v>
      </c>
      <c r="B23" s="28" t="s">
        <v>20</v>
      </c>
      <c r="C23" s="28" t="s">
        <v>1</v>
      </c>
      <c r="D23" s="28" t="s">
        <v>10</v>
      </c>
      <c r="E23" s="28" t="s">
        <v>2</v>
      </c>
      <c r="F23" s="28" t="s">
        <v>14</v>
      </c>
      <c r="G23" s="26" t="s">
        <v>1</v>
      </c>
      <c r="H23" s="36" t="s">
        <v>15</v>
      </c>
      <c r="I23" s="36" t="s">
        <v>2</v>
      </c>
      <c r="J23" s="36" t="s">
        <v>13</v>
      </c>
      <c r="K23" s="26" t="s">
        <v>4</v>
      </c>
      <c r="L23" s="7">
        <v>20000000</v>
      </c>
      <c r="M23" s="26" t="s">
        <v>2</v>
      </c>
      <c r="N23" s="38" t="s">
        <v>5</v>
      </c>
      <c r="O23" s="40" t="s">
        <v>8</v>
      </c>
      <c r="P23" s="34" t="s">
        <v>21</v>
      </c>
    </row>
    <row r="24" spans="1:16" x14ac:dyDescent="0.2">
      <c r="A24" s="44"/>
      <c r="B24" s="29"/>
      <c r="C24" s="29"/>
      <c r="D24" s="29"/>
      <c r="E24" s="29"/>
      <c r="F24" s="29"/>
      <c r="G24" s="27"/>
      <c r="H24" s="37"/>
      <c r="I24" s="37"/>
      <c r="J24" s="37"/>
      <c r="K24" s="27"/>
      <c r="L24" s="5">
        <v>50000000</v>
      </c>
      <c r="M24" s="27"/>
      <c r="N24" s="39"/>
      <c r="O24" s="41"/>
      <c r="P24" s="35"/>
    </row>
    <row r="25" spans="1:16" x14ac:dyDescent="0.2">
      <c r="A25" s="44"/>
      <c r="B25" s="29"/>
      <c r="C25" s="29"/>
      <c r="D25" s="29"/>
      <c r="E25" s="29"/>
      <c r="F25" s="29"/>
      <c r="G25" s="27"/>
      <c r="H25" s="37"/>
      <c r="I25" s="37"/>
      <c r="J25" s="37"/>
      <c r="K25" s="27"/>
      <c r="L25" s="5">
        <v>250000000</v>
      </c>
      <c r="M25" s="27"/>
      <c r="N25" s="39"/>
      <c r="O25" s="41"/>
      <c r="P25" s="35"/>
    </row>
    <row r="26" spans="1:16" x14ac:dyDescent="0.2">
      <c r="A26" s="44"/>
      <c r="B26" s="29"/>
      <c r="C26" s="29"/>
      <c r="D26" s="29"/>
      <c r="E26" s="29"/>
      <c r="F26" s="29"/>
      <c r="G26" s="27"/>
      <c r="H26" s="37"/>
      <c r="I26" s="37"/>
      <c r="J26" s="37"/>
      <c r="K26" s="27"/>
      <c r="L26" s="5">
        <v>500000000</v>
      </c>
      <c r="M26" s="27"/>
      <c r="N26" s="39"/>
      <c r="O26" s="41"/>
      <c r="P26" s="35"/>
    </row>
    <row r="27" spans="1:16" x14ac:dyDescent="0.2">
      <c r="A27" s="44"/>
      <c r="B27" s="30"/>
      <c r="C27" s="29" t="s">
        <v>1</v>
      </c>
      <c r="D27" s="32">
        <v>5000</v>
      </c>
      <c r="E27" s="32" t="s">
        <v>2</v>
      </c>
      <c r="F27" s="32">
        <f>B27*D27</f>
        <v>0</v>
      </c>
      <c r="G27" s="27" t="s">
        <v>1</v>
      </c>
      <c r="H27" s="30"/>
      <c r="I27" s="37" t="s">
        <v>2</v>
      </c>
      <c r="J27" s="37">
        <f>F27*H27</f>
        <v>0</v>
      </c>
      <c r="K27" s="27" t="s">
        <v>4</v>
      </c>
      <c r="L27" s="5">
        <v>20000000</v>
      </c>
      <c r="M27" s="27" t="s">
        <v>2</v>
      </c>
      <c r="N27" s="12">
        <f>J27/L27</f>
        <v>0</v>
      </c>
      <c r="O27" s="41" t="s">
        <v>8</v>
      </c>
      <c r="P27" s="16">
        <f>N27/2</f>
        <v>0</v>
      </c>
    </row>
    <row r="28" spans="1:16" x14ac:dyDescent="0.2">
      <c r="A28" s="44"/>
      <c r="B28" s="30"/>
      <c r="C28" s="29"/>
      <c r="D28" s="32"/>
      <c r="E28" s="32"/>
      <c r="F28" s="32"/>
      <c r="G28" s="27"/>
      <c r="H28" s="30"/>
      <c r="I28" s="37"/>
      <c r="J28" s="37"/>
      <c r="K28" s="27"/>
      <c r="L28" s="5">
        <v>50000000</v>
      </c>
      <c r="M28" s="27"/>
      <c r="N28" s="12">
        <f>J27/L28</f>
        <v>0</v>
      </c>
      <c r="O28" s="41"/>
      <c r="P28" s="16">
        <f>N28/2</f>
        <v>0</v>
      </c>
    </row>
    <row r="29" spans="1:16" x14ac:dyDescent="0.2">
      <c r="A29" s="44"/>
      <c r="B29" s="30"/>
      <c r="C29" s="29"/>
      <c r="D29" s="32"/>
      <c r="E29" s="32"/>
      <c r="F29" s="32"/>
      <c r="G29" s="27"/>
      <c r="H29" s="30"/>
      <c r="I29" s="37"/>
      <c r="J29" s="37"/>
      <c r="K29" s="27"/>
      <c r="L29" s="5">
        <v>250000000</v>
      </c>
      <c r="M29" s="27"/>
      <c r="N29" s="12">
        <f>J27/L29</f>
        <v>0</v>
      </c>
      <c r="O29" s="41"/>
      <c r="P29" s="16">
        <f>N29/2</f>
        <v>0</v>
      </c>
    </row>
    <row r="30" spans="1:16" ht="11.45" thickBot="1" x14ac:dyDescent="0.25">
      <c r="A30" s="45"/>
      <c r="B30" s="31"/>
      <c r="C30" s="46"/>
      <c r="D30" s="33"/>
      <c r="E30" s="33"/>
      <c r="F30" s="33"/>
      <c r="G30" s="42"/>
      <c r="H30" s="31"/>
      <c r="I30" s="49"/>
      <c r="J30" s="49"/>
      <c r="K30" s="42"/>
      <c r="L30" s="6">
        <v>500000000</v>
      </c>
      <c r="M30" s="42"/>
      <c r="N30" s="13">
        <f>J27/L30</f>
        <v>0</v>
      </c>
      <c r="O30" s="52"/>
      <c r="P30" s="17">
        <f>N30/2</f>
        <v>0</v>
      </c>
    </row>
    <row r="31" spans="1:16" ht="3.05" customHeight="1" thickBot="1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1.45" thickBot="1" x14ac:dyDescent="0.25">
      <c r="A32" s="23" t="s">
        <v>35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</row>
    <row r="33" spans="1:16" ht="15" customHeight="1" x14ac:dyDescent="0.2">
      <c r="A33" s="43" t="s">
        <v>24</v>
      </c>
      <c r="B33" s="28" t="s">
        <v>25</v>
      </c>
      <c r="C33" s="28" t="s">
        <v>1</v>
      </c>
      <c r="D33" s="28" t="s">
        <v>26</v>
      </c>
      <c r="E33" s="28" t="s">
        <v>2</v>
      </c>
      <c r="F33" s="28" t="s">
        <v>17</v>
      </c>
      <c r="G33" s="36"/>
      <c r="H33" s="36"/>
      <c r="I33" s="36"/>
      <c r="J33" s="36"/>
      <c r="K33" s="26" t="s">
        <v>4</v>
      </c>
      <c r="L33" s="7">
        <v>20000000</v>
      </c>
      <c r="M33" s="26" t="s">
        <v>2</v>
      </c>
      <c r="N33" s="38" t="s">
        <v>5</v>
      </c>
      <c r="O33" s="40" t="s">
        <v>8</v>
      </c>
      <c r="P33" s="34" t="s">
        <v>21</v>
      </c>
    </row>
    <row r="34" spans="1:16" x14ac:dyDescent="0.2">
      <c r="A34" s="44"/>
      <c r="B34" s="29"/>
      <c r="C34" s="29"/>
      <c r="D34" s="29"/>
      <c r="E34" s="29"/>
      <c r="F34" s="29"/>
      <c r="G34" s="37"/>
      <c r="H34" s="37"/>
      <c r="I34" s="37"/>
      <c r="J34" s="37"/>
      <c r="K34" s="27"/>
      <c r="L34" s="5">
        <v>50000000</v>
      </c>
      <c r="M34" s="27"/>
      <c r="N34" s="39"/>
      <c r="O34" s="41"/>
      <c r="P34" s="35"/>
    </row>
    <row r="35" spans="1:16" x14ac:dyDescent="0.2">
      <c r="A35" s="44"/>
      <c r="B35" s="29"/>
      <c r="C35" s="29"/>
      <c r="D35" s="29"/>
      <c r="E35" s="29"/>
      <c r="F35" s="29"/>
      <c r="G35" s="37"/>
      <c r="H35" s="37"/>
      <c r="I35" s="37"/>
      <c r="J35" s="37"/>
      <c r="K35" s="27"/>
      <c r="L35" s="5">
        <v>250000000</v>
      </c>
      <c r="M35" s="27"/>
      <c r="N35" s="39"/>
      <c r="O35" s="41"/>
      <c r="P35" s="35"/>
    </row>
    <row r="36" spans="1:16" x14ac:dyDescent="0.2">
      <c r="A36" s="44"/>
      <c r="B36" s="29"/>
      <c r="C36" s="29"/>
      <c r="D36" s="29"/>
      <c r="E36" s="29"/>
      <c r="F36" s="29"/>
      <c r="G36" s="37"/>
      <c r="H36" s="37"/>
      <c r="I36" s="37"/>
      <c r="J36" s="37"/>
      <c r="K36" s="27"/>
      <c r="L36" s="5">
        <v>500000000</v>
      </c>
      <c r="M36" s="27"/>
      <c r="N36" s="39"/>
      <c r="O36" s="41"/>
      <c r="P36" s="35"/>
    </row>
    <row r="37" spans="1:16" x14ac:dyDescent="0.2">
      <c r="A37" s="44"/>
      <c r="B37" s="30"/>
      <c r="C37" s="29" t="s">
        <v>1</v>
      </c>
      <c r="D37" s="32">
        <v>500000</v>
      </c>
      <c r="E37" s="32" t="s">
        <v>2</v>
      </c>
      <c r="F37" s="32">
        <f>B37*D37</f>
        <v>0</v>
      </c>
      <c r="G37" s="37"/>
      <c r="H37" s="37"/>
      <c r="I37" s="37"/>
      <c r="J37" s="37"/>
      <c r="K37" s="27" t="s">
        <v>4</v>
      </c>
      <c r="L37" s="5">
        <v>20000000</v>
      </c>
      <c r="M37" s="27" t="s">
        <v>2</v>
      </c>
      <c r="N37" s="12">
        <f>F37/L37</f>
        <v>0</v>
      </c>
      <c r="O37" s="41" t="s">
        <v>8</v>
      </c>
      <c r="P37" s="16">
        <f>N37/2</f>
        <v>0</v>
      </c>
    </row>
    <row r="38" spans="1:16" x14ac:dyDescent="0.2">
      <c r="A38" s="44"/>
      <c r="B38" s="30"/>
      <c r="C38" s="29"/>
      <c r="D38" s="32"/>
      <c r="E38" s="32"/>
      <c r="F38" s="32"/>
      <c r="G38" s="37"/>
      <c r="H38" s="37"/>
      <c r="I38" s="37"/>
      <c r="J38" s="37"/>
      <c r="K38" s="27"/>
      <c r="L38" s="5">
        <v>50000000</v>
      </c>
      <c r="M38" s="27"/>
      <c r="N38" s="12">
        <f>F37/L38</f>
        <v>0</v>
      </c>
      <c r="O38" s="41"/>
      <c r="P38" s="16">
        <f>N38/2</f>
        <v>0</v>
      </c>
    </row>
    <row r="39" spans="1:16" x14ac:dyDescent="0.2">
      <c r="A39" s="44"/>
      <c r="B39" s="30"/>
      <c r="C39" s="29"/>
      <c r="D39" s="32"/>
      <c r="E39" s="32"/>
      <c r="F39" s="32"/>
      <c r="G39" s="37"/>
      <c r="H39" s="37"/>
      <c r="I39" s="37"/>
      <c r="J39" s="37"/>
      <c r="K39" s="27"/>
      <c r="L39" s="5">
        <v>250000000</v>
      </c>
      <c r="M39" s="27"/>
      <c r="N39" s="12">
        <f>F37/L39</f>
        <v>0</v>
      </c>
      <c r="O39" s="41"/>
      <c r="P39" s="16">
        <f>N39/2</f>
        <v>0</v>
      </c>
    </row>
    <row r="40" spans="1:16" ht="11.45" thickBot="1" x14ac:dyDescent="0.25">
      <c r="A40" s="45"/>
      <c r="B40" s="31"/>
      <c r="C40" s="46"/>
      <c r="D40" s="33"/>
      <c r="E40" s="33"/>
      <c r="F40" s="33"/>
      <c r="G40" s="49"/>
      <c r="H40" s="49"/>
      <c r="I40" s="49"/>
      <c r="J40" s="49"/>
      <c r="K40" s="42"/>
      <c r="L40" s="6">
        <v>500000000</v>
      </c>
      <c r="M40" s="42"/>
      <c r="N40" s="13">
        <f>F37/L40</f>
        <v>0</v>
      </c>
      <c r="O40" s="52"/>
      <c r="P40" s="17">
        <f>N40/2</f>
        <v>0</v>
      </c>
    </row>
    <row r="41" spans="1:16" ht="3.05" customHeight="1" thickBot="1" x14ac:dyDescent="0.2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11.45" thickBot="1" x14ac:dyDescent="0.25">
      <c r="A42" s="23" t="s">
        <v>33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</row>
    <row r="43" spans="1:16" ht="15" customHeight="1" x14ac:dyDescent="0.2">
      <c r="A43" s="43" t="s">
        <v>27</v>
      </c>
      <c r="B43" s="28" t="s">
        <v>28</v>
      </c>
      <c r="C43" s="28" t="s">
        <v>1</v>
      </c>
      <c r="D43" s="28" t="s">
        <v>29</v>
      </c>
      <c r="E43" s="28" t="s">
        <v>2</v>
      </c>
      <c r="F43" s="28" t="s">
        <v>16</v>
      </c>
      <c r="G43" s="36" t="s">
        <v>1</v>
      </c>
      <c r="H43" s="36" t="s">
        <v>18</v>
      </c>
      <c r="I43" s="36" t="s">
        <v>2</v>
      </c>
      <c r="J43" s="36" t="s">
        <v>13</v>
      </c>
      <c r="K43" s="26" t="s">
        <v>4</v>
      </c>
      <c r="L43" s="7">
        <v>20000000</v>
      </c>
      <c r="M43" s="26" t="s">
        <v>2</v>
      </c>
      <c r="N43" s="38" t="s">
        <v>5</v>
      </c>
      <c r="O43" s="40" t="s">
        <v>8</v>
      </c>
      <c r="P43" s="34" t="s">
        <v>21</v>
      </c>
    </row>
    <row r="44" spans="1:16" x14ac:dyDescent="0.2">
      <c r="A44" s="44"/>
      <c r="B44" s="29"/>
      <c r="C44" s="29"/>
      <c r="D44" s="29"/>
      <c r="E44" s="29"/>
      <c r="F44" s="29"/>
      <c r="G44" s="37"/>
      <c r="H44" s="37"/>
      <c r="I44" s="37"/>
      <c r="J44" s="37"/>
      <c r="K44" s="27"/>
      <c r="L44" s="5">
        <v>50000000</v>
      </c>
      <c r="M44" s="27"/>
      <c r="N44" s="39"/>
      <c r="O44" s="41"/>
      <c r="P44" s="35"/>
    </row>
    <row r="45" spans="1:16" x14ac:dyDescent="0.2">
      <c r="A45" s="44"/>
      <c r="B45" s="29"/>
      <c r="C45" s="29"/>
      <c r="D45" s="29"/>
      <c r="E45" s="29"/>
      <c r="F45" s="29"/>
      <c r="G45" s="37"/>
      <c r="H45" s="37"/>
      <c r="I45" s="37"/>
      <c r="J45" s="37"/>
      <c r="K45" s="27"/>
      <c r="L45" s="5">
        <v>250000000</v>
      </c>
      <c r="M45" s="27"/>
      <c r="N45" s="39"/>
      <c r="O45" s="41"/>
      <c r="P45" s="35"/>
    </row>
    <row r="46" spans="1:16" x14ac:dyDescent="0.2">
      <c r="A46" s="44"/>
      <c r="B46" s="29"/>
      <c r="C46" s="29"/>
      <c r="D46" s="29"/>
      <c r="E46" s="29"/>
      <c r="F46" s="29"/>
      <c r="G46" s="37"/>
      <c r="H46" s="37"/>
      <c r="I46" s="37"/>
      <c r="J46" s="37"/>
      <c r="K46" s="27"/>
      <c r="L46" s="5">
        <v>500000000</v>
      </c>
      <c r="M46" s="27"/>
      <c r="N46" s="39"/>
      <c r="O46" s="41"/>
      <c r="P46" s="35"/>
    </row>
    <row r="47" spans="1:16" ht="15" customHeight="1" x14ac:dyDescent="0.2">
      <c r="A47" s="44"/>
      <c r="B47" s="30"/>
      <c r="C47" s="32" t="s">
        <v>1</v>
      </c>
      <c r="D47" s="30"/>
      <c r="E47" s="32" t="s">
        <v>2</v>
      </c>
      <c r="F47" s="32">
        <f>B47*D47</f>
        <v>0</v>
      </c>
      <c r="G47" s="37" t="s">
        <v>1</v>
      </c>
      <c r="H47" s="37">
        <v>500000</v>
      </c>
      <c r="I47" s="37" t="s">
        <v>2</v>
      </c>
      <c r="J47" s="37">
        <f>F47*H47</f>
        <v>0</v>
      </c>
      <c r="K47" s="27" t="s">
        <v>4</v>
      </c>
      <c r="L47" s="5">
        <v>20000000</v>
      </c>
      <c r="M47" s="27" t="s">
        <v>2</v>
      </c>
      <c r="N47" s="12">
        <f>J47/L47</f>
        <v>0</v>
      </c>
      <c r="O47" s="41" t="s">
        <v>8</v>
      </c>
      <c r="P47" s="16">
        <f>N47/2</f>
        <v>0</v>
      </c>
    </row>
    <row r="48" spans="1:16" x14ac:dyDescent="0.2">
      <c r="A48" s="44"/>
      <c r="B48" s="30"/>
      <c r="C48" s="32"/>
      <c r="D48" s="30"/>
      <c r="E48" s="32"/>
      <c r="F48" s="32"/>
      <c r="G48" s="37"/>
      <c r="H48" s="37"/>
      <c r="I48" s="37"/>
      <c r="J48" s="37"/>
      <c r="K48" s="27"/>
      <c r="L48" s="5">
        <v>50000000</v>
      </c>
      <c r="M48" s="27"/>
      <c r="N48" s="12">
        <f>J47/L48</f>
        <v>0</v>
      </c>
      <c r="O48" s="41"/>
      <c r="P48" s="16">
        <f>N48/2</f>
        <v>0</v>
      </c>
    </row>
    <row r="49" spans="1:16" x14ac:dyDescent="0.2">
      <c r="A49" s="44"/>
      <c r="B49" s="30"/>
      <c r="C49" s="32"/>
      <c r="D49" s="30"/>
      <c r="E49" s="32"/>
      <c r="F49" s="32"/>
      <c r="G49" s="37"/>
      <c r="H49" s="37"/>
      <c r="I49" s="37"/>
      <c r="J49" s="37"/>
      <c r="K49" s="27"/>
      <c r="L49" s="5">
        <v>250000000</v>
      </c>
      <c r="M49" s="27"/>
      <c r="N49" s="12">
        <f>J47/L49</f>
        <v>0</v>
      </c>
      <c r="O49" s="41"/>
      <c r="P49" s="16">
        <f>N49/2</f>
        <v>0</v>
      </c>
    </row>
    <row r="50" spans="1:16" ht="11.45" thickBot="1" x14ac:dyDescent="0.25">
      <c r="A50" s="45"/>
      <c r="B50" s="31"/>
      <c r="C50" s="33"/>
      <c r="D50" s="31"/>
      <c r="E50" s="33"/>
      <c r="F50" s="33"/>
      <c r="G50" s="49"/>
      <c r="H50" s="49"/>
      <c r="I50" s="49"/>
      <c r="J50" s="49"/>
      <c r="K50" s="42"/>
      <c r="L50" s="6">
        <v>500000000</v>
      </c>
      <c r="M50" s="42"/>
      <c r="N50" s="13">
        <f>J47/L50</f>
        <v>0</v>
      </c>
      <c r="O50" s="52"/>
      <c r="P50" s="17">
        <f>N50/2</f>
        <v>0</v>
      </c>
    </row>
  </sheetData>
  <sheetProtection password="CA95" sheet="1"/>
  <mergeCells count="133">
    <mergeCell ref="A1:P1"/>
    <mergeCell ref="K47:K50"/>
    <mergeCell ref="M47:M50"/>
    <mergeCell ref="A43:A50"/>
    <mergeCell ref="O47:O50"/>
    <mergeCell ref="F47:F50"/>
    <mergeCell ref="G47:G50"/>
    <mergeCell ref="H47:H50"/>
    <mergeCell ref="I47:I50"/>
    <mergeCell ref="J47:J50"/>
    <mergeCell ref="O37:O40"/>
    <mergeCell ref="A33:A40"/>
    <mergeCell ref="B37:B40"/>
    <mergeCell ref="C37:C40"/>
    <mergeCell ref="D37:D40"/>
    <mergeCell ref="E37:E40"/>
    <mergeCell ref="N33:N36"/>
    <mergeCell ref="O33:O36"/>
    <mergeCell ref="M33:M36"/>
    <mergeCell ref="K37:K40"/>
    <mergeCell ref="K27:K30"/>
    <mergeCell ref="F33:F36"/>
    <mergeCell ref="I27:I30"/>
    <mergeCell ref="J27:J30"/>
    <mergeCell ref="E17:E20"/>
    <mergeCell ref="F17:F20"/>
    <mergeCell ref="G17:G20"/>
    <mergeCell ref="F37:F40"/>
    <mergeCell ref="G37:J40"/>
    <mergeCell ref="D27:D30"/>
    <mergeCell ref="E27:E30"/>
    <mergeCell ref="F27:F30"/>
    <mergeCell ref="H23:H26"/>
    <mergeCell ref="F23:F26"/>
    <mergeCell ref="G27:G30"/>
    <mergeCell ref="H27:H30"/>
    <mergeCell ref="E23:E26"/>
    <mergeCell ref="G23:G26"/>
    <mergeCell ref="O3:O6"/>
    <mergeCell ref="O27:O30"/>
    <mergeCell ref="K17:K20"/>
    <mergeCell ref="M17:M20"/>
    <mergeCell ref="O17:O20"/>
    <mergeCell ref="A21:P21"/>
    <mergeCell ref="H17:H20"/>
    <mergeCell ref="I17:I20"/>
    <mergeCell ref="J17:J20"/>
    <mergeCell ref="D3:D6"/>
    <mergeCell ref="E3:E6"/>
    <mergeCell ref="F3:F6"/>
    <mergeCell ref="A3:A10"/>
    <mergeCell ref="B7:B10"/>
    <mergeCell ref="C7:C10"/>
    <mergeCell ref="D7:D10"/>
    <mergeCell ref="K3:K6"/>
    <mergeCell ref="G3:J6"/>
    <mergeCell ref="M3:M6"/>
    <mergeCell ref="I13:I16"/>
    <mergeCell ref="K13:K16"/>
    <mergeCell ref="M13:M16"/>
    <mergeCell ref="M7:M10"/>
    <mergeCell ref="D17:D20"/>
    <mergeCell ref="P3:P6"/>
    <mergeCell ref="B13:B16"/>
    <mergeCell ref="C13:C16"/>
    <mergeCell ref="D13:D16"/>
    <mergeCell ref="E13:E16"/>
    <mergeCell ref="B3:B6"/>
    <mergeCell ref="C3:C6"/>
    <mergeCell ref="P13:P16"/>
    <mergeCell ref="H13:H16"/>
    <mergeCell ref="F13:F16"/>
    <mergeCell ref="J13:J16"/>
    <mergeCell ref="G13:G16"/>
    <mergeCell ref="K7:K10"/>
    <mergeCell ref="G7:J10"/>
    <mergeCell ref="A11:P11"/>
    <mergeCell ref="O7:O10"/>
    <mergeCell ref="A13:A20"/>
    <mergeCell ref="B17:B20"/>
    <mergeCell ref="E7:E10"/>
    <mergeCell ref="F7:F10"/>
    <mergeCell ref="N13:N16"/>
    <mergeCell ref="O13:O16"/>
    <mergeCell ref="C17:C20"/>
    <mergeCell ref="N3:N6"/>
    <mergeCell ref="A31:P31"/>
    <mergeCell ref="A41:P41"/>
    <mergeCell ref="B33:B36"/>
    <mergeCell ref="C33:C36"/>
    <mergeCell ref="P33:P36"/>
    <mergeCell ref="G33:J36"/>
    <mergeCell ref="P23:P26"/>
    <mergeCell ref="I23:I26"/>
    <mergeCell ref="J23:J26"/>
    <mergeCell ref="K23:K26"/>
    <mergeCell ref="M23:M26"/>
    <mergeCell ref="N23:N26"/>
    <mergeCell ref="O23:O26"/>
    <mergeCell ref="M37:M40"/>
    <mergeCell ref="P43:P46"/>
    <mergeCell ref="G43:G46"/>
    <mergeCell ref="H43:H46"/>
    <mergeCell ref="I43:I46"/>
    <mergeCell ref="J43:J46"/>
    <mergeCell ref="K43:K46"/>
    <mergeCell ref="M43:M46"/>
    <mergeCell ref="N43:N46"/>
    <mergeCell ref="O43:O46"/>
    <mergeCell ref="A2:M2"/>
    <mergeCell ref="A12:M12"/>
    <mergeCell ref="A22:M22"/>
    <mergeCell ref="A32:M32"/>
    <mergeCell ref="K33:K36"/>
    <mergeCell ref="B23:B26"/>
    <mergeCell ref="C23:C26"/>
    <mergeCell ref="D23:D26"/>
    <mergeCell ref="B47:B50"/>
    <mergeCell ref="C47:C50"/>
    <mergeCell ref="D47:D50"/>
    <mergeCell ref="E47:E50"/>
    <mergeCell ref="B43:B46"/>
    <mergeCell ref="C43:C46"/>
    <mergeCell ref="D43:D46"/>
    <mergeCell ref="E43:E46"/>
    <mergeCell ref="F43:F46"/>
    <mergeCell ref="E33:E36"/>
    <mergeCell ref="A42:M42"/>
    <mergeCell ref="M27:M30"/>
    <mergeCell ref="A23:A30"/>
    <mergeCell ref="B27:B30"/>
    <mergeCell ref="C27:C30"/>
    <mergeCell ref="D33:D36"/>
  </mergeCells>
  <phoneticPr fontId="7" type="noConversion"/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92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&amp; Heather</dc:creator>
  <cp:lastModifiedBy>Ian</cp:lastModifiedBy>
  <cp:lastPrinted>2016-03-03T15:50:57Z</cp:lastPrinted>
  <dcterms:created xsi:type="dcterms:W3CDTF">2014-02-25T13:34:28Z</dcterms:created>
  <dcterms:modified xsi:type="dcterms:W3CDTF">2016-03-03T15:51:05Z</dcterms:modified>
</cp:coreProperties>
</file>